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autoCompressPictures="0" defaultThemeVersion="124226"/>
  <xr:revisionPtr revIDLastSave="0" documentId="13_ncr:1_{4230FA85-96F0-450C-AE26-09429AB716B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D12" i="1"/>
  <c r="D8" i="1"/>
  <c r="D9" i="1"/>
  <c r="D10" i="1"/>
  <c r="D11" i="1"/>
  <c r="D20" i="1"/>
  <c r="D15" i="1"/>
  <c r="D16" i="1"/>
  <c r="D17" i="1"/>
  <c r="D14" i="1"/>
  <c r="D18" i="1"/>
  <c r="D13" i="1"/>
  <c r="D19" i="1"/>
  <c r="E19" i="1" s="1"/>
  <c r="D21" i="1"/>
  <c r="D7" i="1"/>
  <c r="E13" i="1" l="1"/>
  <c r="E22" i="1"/>
</calcChain>
</file>

<file path=xl/sharedStrings.xml><?xml version="1.0" encoding="utf-8"?>
<sst xmlns="http://schemas.openxmlformats.org/spreadsheetml/2006/main" count="28" uniqueCount="28">
  <si>
    <t>Leśnictwo</t>
  </si>
  <si>
    <t>Odcinek</t>
  </si>
  <si>
    <t>szerokość [m]</t>
  </si>
  <si>
    <t>długość [m]</t>
  </si>
  <si>
    <t>Razem</t>
  </si>
  <si>
    <t>Nr drogi</t>
  </si>
  <si>
    <t xml:space="preserve">Lokalizacja i wymiary odcinków </t>
  </si>
  <si>
    <t>Załącznik nr 1 do Opisu przedmiotu zamówienia</t>
  </si>
  <si>
    <r>
      <t>Powierzchnia w zaokrągleniu do pełnych [m</t>
    </r>
    <r>
      <rPr>
        <b/>
        <vertAlign val="superscript"/>
        <sz val="10"/>
        <color indexed="8"/>
        <rFont val="Calibri"/>
        <family val="2"/>
        <charset val="238"/>
        <scheme val="minor"/>
      </rPr>
      <t>2</t>
    </r>
    <r>
      <rPr>
        <b/>
        <sz val="10"/>
        <color indexed="8"/>
        <rFont val="Calibri"/>
        <family val="2"/>
        <charset val="238"/>
        <scheme val="minor"/>
      </rPr>
      <t xml:space="preserve">] </t>
    </r>
  </si>
  <si>
    <r>
      <t>Powierzchnia w leśnictwie [m</t>
    </r>
    <r>
      <rPr>
        <b/>
        <vertAlign val="superscript"/>
        <sz val="10"/>
        <color indexed="8"/>
        <rFont val="Calibri"/>
        <family val="2"/>
        <charset val="238"/>
        <scheme val="minor"/>
      </rPr>
      <t>2</t>
    </r>
    <r>
      <rPr>
        <b/>
        <sz val="10"/>
        <color indexed="8"/>
        <rFont val="Calibri"/>
        <family val="2"/>
        <charset val="238"/>
        <scheme val="minor"/>
      </rPr>
      <t>]</t>
    </r>
  </si>
  <si>
    <t>Pniewy</t>
  </si>
  <si>
    <t>Wielonek</t>
  </si>
  <si>
    <t>22/1 (09-17-3-05-534~b-00)</t>
  </si>
  <si>
    <t>Klemensowo</t>
  </si>
  <si>
    <t>10/1 (09-17-3-04-285~c-00)</t>
  </si>
  <si>
    <t>15 (09-17-3-03-338~d-00 do 09-17-3-03-326~d-00 )</t>
  </si>
  <si>
    <t>1001 (09-17-3-04-303~d-00)</t>
  </si>
  <si>
    <t>1001 (09-17-3-04-288~g-00 i 288~a-00)</t>
  </si>
  <si>
    <t>10/1 (09-17-3-04-286~d-00)</t>
  </si>
  <si>
    <t>LS1000002337 (09-17-3-04-275~d-00)</t>
  </si>
  <si>
    <t>(09-17-3-04-316~a-00)</t>
  </si>
  <si>
    <t>22/2 (09-17-3-05-539~c-00)</t>
  </si>
  <si>
    <t>22/2 (09-17-3-05-549~c-00)</t>
  </si>
  <si>
    <t>(09-17-3-03-349~d-00)</t>
  </si>
  <si>
    <t>(09-17-3-03-368-a-00)</t>
  </si>
  <si>
    <t>(09-17-3-03-353~a-00)</t>
  </si>
  <si>
    <t>(09-17-3-03-352~a-00)</t>
  </si>
  <si>
    <t>(09-17-3-03-354~a-00)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</si>
</sst>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vertAlign val="superscript"/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6" fillId="0" borderId="0" xfId="0" applyFont="1"/>
    <xf numFmtId="0" fontId="2" fillId="3" borderId="1" xfId="0" applyFont="1" applyFill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5"/>
  <sheetViews>
    <sheetView tabSelected="1" topLeftCell="A7" workbookViewId="0">
      <selection activeCell="E22" sqref="E22"/>
    </sheetView>
  </sheetViews>
  <sheetFormatPr defaultColWidth="8.77734375" defaultRowHeight="14.4" x14ac:dyDescent="0.3"/>
  <cols>
    <col min="1" max="1" width="18.21875" bestFit="1" customWidth="1"/>
    <col min="2" max="2" width="11.44140625" bestFit="1" customWidth="1"/>
    <col min="3" max="3" width="14" customWidth="1"/>
    <col min="4" max="4" width="15.109375" bestFit="1" customWidth="1"/>
    <col min="5" max="5" width="36.109375" customWidth="1"/>
    <col min="6" max="6" width="20.88671875" customWidth="1"/>
    <col min="8" max="8" width="9.44140625" bestFit="1" customWidth="1"/>
    <col min="9" max="9" width="9" bestFit="1" customWidth="1"/>
    <col min="10" max="10" width="16.44140625" bestFit="1" customWidth="1"/>
    <col min="11" max="11" width="9.44140625" bestFit="1" customWidth="1"/>
    <col min="14" max="14" width="9.44140625" bestFit="1" customWidth="1"/>
  </cols>
  <sheetData>
    <row r="1" spans="1:6" x14ac:dyDescent="0.3">
      <c r="E1" s="8" t="s">
        <v>7</v>
      </c>
      <c r="F1" s="8"/>
    </row>
    <row r="3" spans="1:6" ht="14.55" customHeight="1" x14ac:dyDescent="0.3">
      <c r="A3" s="5" t="s">
        <v>6</v>
      </c>
      <c r="B3" s="5"/>
      <c r="C3" s="5"/>
      <c r="D3" s="5"/>
      <c r="E3" s="5"/>
      <c r="F3" s="5"/>
    </row>
    <row r="4" spans="1:6" ht="14.55" customHeight="1" x14ac:dyDescent="0.3">
      <c r="A4" s="5"/>
      <c r="B4" s="5"/>
      <c r="C4" s="5"/>
      <c r="D4" s="5"/>
      <c r="E4" s="5"/>
      <c r="F4" s="5"/>
    </row>
    <row r="5" spans="1:6" x14ac:dyDescent="0.3">
      <c r="A5" s="9" t="s">
        <v>0</v>
      </c>
      <c r="B5" s="9" t="s">
        <v>1</v>
      </c>
      <c r="C5" s="9"/>
      <c r="D5" s="7" t="s">
        <v>8</v>
      </c>
      <c r="E5" s="7" t="s">
        <v>9</v>
      </c>
      <c r="F5" s="7" t="s">
        <v>5</v>
      </c>
    </row>
    <row r="6" spans="1:6" ht="27.75" customHeight="1" x14ac:dyDescent="0.3">
      <c r="A6" s="9"/>
      <c r="B6" s="2" t="s">
        <v>2</v>
      </c>
      <c r="C6" s="2" t="s">
        <v>3</v>
      </c>
      <c r="D6" s="7"/>
      <c r="E6" s="7"/>
      <c r="F6" s="7"/>
    </row>
    <row r="7" spans="1:6" s="1" customFormat="1" ht="34.950000000000003" customHeight="1" x14ac:dyDescent="0.3">
      <c r="A7" s="10" t="s">
        <v>11</v>
      </c>
      <c r="B7" s="13">
        <v>3.5</v>
      </c>
      <c r="C7" s="13">
        <v>670</v>
      </c>
      <c r="D7" s="14">
        <f>ROUND(B7*C7, 0)</f>
        <v>2345</v>
      </c>
      <c r="E7" s="15">
        <f>D7+D8+D9+D10+D11+D12</f>
        <v>3155</v>
      </c>
      <c r="F7" s="3" t="s">
        <v>15</v>
      </c>
    </row>
    <row r="8" spans="1:6" s="1" customFormat="1" ht="34.950000000000003" customHeight="1" x14ac:dyDescent="0.3">
      <c r="A8" s="11"/>
      <c r="B8" s="13">
        <v>3</v>
      </c>
      <c r="C8" s="13">
        <v>60</v>
      </c>
      <c r="D8" s="14">
        <f t="shared" ref="D8:D10" si="0">ROUND(B8*C8, 0)</f>
        <v>180</v>
      </c>
      <c r="E8" s="16"/>
      <c r="F8" s="3" t="s">
        <v>23</v>
      </c>
    </row>
    <row r="9" spans="1:6" s="1" customFormat="1" ht="34.950000000000003" customHeight="1" x14ac:dyDescent="0.3">
      <c r="A9" s="11"/>
      <c r="B9" s="13">
        <v>3</v>
      </c>
      <c r="C9" s="13">
        <v>60</v>
      </c>
      <c r="D9" s="14">
        <f t="shared" si="0"/>
        <v>180</v>
      </c>
      <c r="E9" s="16"/>
      <c r="F9" s="3" t="s">
        <v>24</v>
      </c>
    </row>
    <row r="10" spans="1:6" s="1" customFormat="1" ht="34.950000000000003" customHeight="1" x14ac:dyDescent="0.3">
      <c r="A10" s="11"/>
      <c r="B10" s="13">
        <v>3</v>
      </c>
      <c r="C10" s="13">
        <v>50</v>
      </c>
      <c r="D10" s="14">
        <f t="shared" si="0"/>
        <v>150</v>
      </c>
      <c r="E10" s="16"/>
      <c r="F10" s="3" t="s">
        <v>25</v>
      </c>
    </row>
    <row r="11" spans="1:6" s="1" customFormat="1" ht="34.950000000000003" customHeight="1" x14ac:dyDescent="0.3">
      <c r="A11" s="11"/>
      <c r="B11" s="13">
        <v>3</v>
      </c>
      <c r="C11" s="13">
        <v>50</v>
      </c>
      <c r="D11" s="14">
        <f>ROUND(B11*C11, 0)</f>
        <v>150</v>
      </c>
      <c r="E11" s="16"/>
      <c r="F11" s="3" t="s">
        <v>26</v>
      </c>
    </row>
    <row r="12" spans="1:6" s="1" customFormat="1" ht="34.950000000000003" customHeight="1" x14ac:dyDescent="0.3">
      <c r="A12" s="12"/>
      <c r="B12" s="13">
        <v>3</v>
      </c>
      <c r="C12" s="13">
        <v>50</v>
      </c>
      <c r="D12" s="14">
        <f>ROUND(B12*C12, 0)</f>
        <v>150</v>
      </c>
      <c r="E12" s="17"/>
      <c r="F12" s="3" t="s">
        <v>27</v>
      </c>
    </row>
    <row r="13" spans="1:6" s="1" customFormat="1" ht="34.950000000000003" customHeight="1" x14ac:dyDescent="0.3">
      <c r="A13" s="10" t="s">
        <v>13</v>
      </c>
      <c r="B13" s="13">
        <v>3.5</v>
      </c>
      <c r="C13" s="13">
        <v>150</v>
      </c>
      <c r="D13" s="14">
        <f t="shared" ref="D13:D21" si="1">ROUND(B13*C13, 0)</f>
        <v>525</v>
      </c>
      <c r="E13" s="15">
        <f>D13+D14+D15+D16+D17+D18</f>
        <v>1075</v>
      </c>
      <c r="F13" s="3" t="s">
        <v>14</v>
      </c>
    </row>
    <row r="14" spans="1:6" s="1" customFormat="1" ht="34.950000000000003" customHeight="1" x14ac:dyDescent="0.3">
      <c r="A14" s="11"/>
      <c r="B14" s="13">
        <v>3.5</v>
      </c>
      <c r="C14" s="13">
        <v>20</v>
      </c>
      <c r="D14" s="14">
        <f t="shared" si="1"/>
        <v>70</v>
      </c>
      <c r="E14" s="16"/>
      <c r="F14" s="3" t="s">
        <v>16</v>
      </c>
    </row>
    <row r="15" spans="1:6" s="1" customFormat="1" ht="34.950000000000003" customHeight="1" x14ac:dyDescent="0.3">
      <c r="A15" s="11"/>
      <c r="B15" s="13">
        <v>3.5</v>
      </c>
      <c r="C15" s="13">
        <v>50</v>
      </c>
      <c r="D15" s="14">
        <f t="shared" si="1"/>
        <v>175</v>
      </c>
      <c r="E15" s="16"/>
      <c r="F15" s="3" t="s">
        <v>17</v>
      </c>
    </row>
    <row r="16" spans="1:6" s="1" customFormat="1" ht="34.950000000000003" customHeight="1" x14ac:dyDescent="0.3">
      <c r="A16" s="11"/>
      <c r="B16" s="13">
        <v>3.5</v>
      </c>
      <c r="C16" s="13">
        <v>10</v>
      </c>
      <c r="D16" s="14">
        <f t="shared" si="1"/>
        <v>35</v>
      </c>
      <c r="E16" s="16"/>
      <c r="F16" s="3" t="s">
        <v>18</v>
      </c>
    </row>
    <row r="17" spans="1:6" s="1" customFormat="1" ht="34.950000000000003" customHeight="1" x14ac:dyDescent="0.3">
      <c r="A17" s="11"/>
      <c r="B17" s="13">
        <v>3</v>
      </c>
      <c r="C17" s="13">
        <v>40</v>
      </c>
      <c r="D17" s="14">
        <f t="shared" si="1"/>
        <v>120</v>
      </c>
      <c r="E17" s="16"/>
      <c r="F17" s="3" t="s">
        <v>20</v>
      </c>
    </row>
    <row r="18" spans="1:6" s="1" customFormat="1" ht="34.950000000000003" customHeight="1" x14ac:dyDescent="0.3">
      <c r="A18" s="12"/>
      <c r="B18" s="13">
        <v>3</v>
      </c>
      <c r="C18" s="13">
        <v>50</v>
      </c>
      <c r="D18" s="14">
        <f t="shared" si="1"/>
        <v>150</v>
      </c>
      <c r="E18" s="17"/>
      <c r="F18" s="3" t="s">
        <v>19</v>
      </c>
    </row>
    <row r="19" spans="1:6" s="1" customFormat="1" ht="34.950000000000003" customHeight="1" x14ac:dyDescent="0.3">
      <c r="A19" s="10" t="s">
        <v>10</v>
      </c>
      <c r="B19" s="13">
        <v>4</v>
      </c>
      <c r="C19" s="13">
        <v>150</v>
      </c>
      <c r="D19" s="14">
        <f t="shared" si="1"/>
        <v>600</v>
      </c>
      <c r="E19" s="15">
        <f>D19+D21+D20</f>
        <v>1160</v>
      </c>
      <c r="F19" s="3" t="s">
        <v>21</v>
      </c>
    </row>
    <row r="20" spans="1:6" s="1" customFormat="1" ht="34.950000000000003" customHeight="1" x14ac:dyDescent="0.3">
      <c r="A20" s="11"/>
      <c r="B20" s="13">
        <v>4</v>
      </c>
      <c r="C20" s="13">
        <v>100</v>
      </c>
      <c r="D20" s="14">
        <f t="shared" si="1"/>
        <v>400</v>
      </c>
      <c r="E20" s="16"/>
      <c r="F20" s="3" t="s">
        <v>22</v>
      </c>
    </row>
    <row r="21" spans="1:6" s="1" customFormat="1" ht="34.950000000000003" customHeight="1" x14ac:dyDescent="0.3">
      <c r="A21" s="12"/>
      <c r="B21" s="13">
        <v>4</v>
      </c>
      <c r="C21" s="13">
        <v>40</v>
      </c>
      <c r="D21" s="14">
        <f t="shared" si="1"/>
        <v>160</v>
      </c>
      <c r="E21" s="17"/>
      <c r="F21" s="3" t="s">
        <v>12</v>
      </c>
    </row>
    <row r="22" spans="1:6" s="1" customFormat="1" ht="18" customHeight="1" x14ac:dyDescent="0.3">
      <c r="A22" s="6" t="s">
        <v>4</v>
      </c>
      <c r="B22" s="6"/>
      <c r="C22" s="6"/>
      <c r="D22" s="6"/>
      <c r="E22" s="18">
        <f>SUM(E7:E19)</f>
        <v>5390</v>
      </c>
    </row>
    <row r="25" spans="1:6" x14ac:dyDescent="0.3">
      <c r="F25" s="4"/>
    </row>
  </sheetData>
  <mergeCells count="14">
    <mergeCell ref="A3:F4"/>
    <mergeCell ref="A22:D22"/>
    <mergeCell ref="F5:F6"/>
    <mergeCell ref="E1:F1"/>
    <mergeCell ref="A5:A6"/>
    <mergeCell ref="B5:C5"/>
    <mergeCell ref="D5:D6"/>
    <mergeCell ref="E5:E6"/>
    <mergeCell ref="A19:A21"/>
    <mergeCell ref="E19:E21"/>
    <mergeCell ref="E13:E18"/>
    <mergeCell ref="A13:A18"/>
    <mergeCell ref="E7:E12"/>
    <mergeCell ref="A7:A12"/>
  </mergeCells>
  <pageMargins left="0.7" right="0.7" top="0.75" bottom="0.75" header="0.3" footer="0.3"/>
  <pageSetup paperSize="9" scale="7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2021-09-01T08:26:34Z</dcterms:modified>
</cp:coreProperties>
</file>